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SJH\Desktop\"/>
    </mc:Choice>
  </mc:AlternateContent>
  <xr:revisionPtr revIDLastSave="0" documentId="13_ncr:1_{E61EFF4A-BF0E-4D1E-839D-3D68BA7A0616}" xr6:coauthVersionLast="47" xr6:coauthVersionMax="47" xr10:uidLastSave="{00000000-0000-0000-0000-000000000000}"/>
  <bookViews>
    <workbookView xWindow="-110" yWindow="-110" windowWidth="19420" windowHeight="10420" activeTab="1" xr2:uid="{D72C1994-1D4E-4595-9BD4-6E3A6E84537F}"/>
  </bookViews>
  <sheets>
    <sheet name="113-1-7月" sheetId="1" r:id="rId1"/>
    <sheet name="113-8-12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2" l="1"/>
  <c r="F12" i="2"/>
  <c r="F32" i="2"/>
  <c r="F40" i="2"/>
  <c r="F46" i="1"/>
  <c r="F36" i="1"/>
  <c r="E46" i="1"/>
  <c r="E36" i="1"/>
  <c r="F24" i="1"/>
  <c r="E24" i="1"/>
</calcChain>
</file>

<file path=xl/sharedStrings.xml><?xml version="1.0" encoding="utf-8"?>
<sst xmlns="http://schemas.openxmlformats.org/spreadsheetml/2006/main" count="163" uniqueCount="95">
  <si>
    <t>編號</t>
    <phoneticPr fontId="1" type="noConversion"/>
  </si>
  <si>
    <t>代碼</t>
    <phoneticPr fontId="1" type="noConversion"/>
  </si>
  <si>
    <t>指定用途捐款</t>
    <phoneticPr fontId="1" type="noConversion"/>
  </si>
  <si>
    <t>收入</t>
    <phoneticPr fontId="1" type="noConversion"/>
  </si>
  <si>
    <t>支出</t>
    <phoneticPr fontId="1" type="noConversion"/>
  </si>
  <si>
    <t>備註</t>
    <phoneticPr fontId="1" type="noConversion"/>
  </si>
  <si>
    <t>H00005</t>
    <phoneticPr fontId="1" type="noConversion"/>
  </si>
  <si>
    <t>H00013</t>
    <phoneticPr fontId="1" type="noConversion"/>
  </si>
  <si>
    <t>上期結轉</t>
    <phoneticPr fontId="1" type="noConversion"/>
  </si>
  <si>
    <t>A00017</t>
    <phoneticPr fontId="1" type="noConversion"/>
  </si>
  <si>
    <t>核發體育班學生獎助金</t>
    <phoneticPr fontId="1" type="noConversion"/>
  </si>
  <si>
    <t>專款專用</t>
    <phoneticPr fontId="1" type="noConversion"/>
  </si>
  <si>
    <t>A00026</t>
    <phoneticPr fontId="1" type="noConversion"/>
  </si>
  <si>
    <t>相關教學活動</t>
  </si>
  <si>
    <t>相關教學活動</t>
    <phoneticPr fontId="1" type="noConversion"/>
  </si>
  <si>
    <t>A00042</t>
    <phoneticPr fontId="1" type="noConversion"/>
  </si>
  <si>
    <t>相關教學設備</t>
    <phoneticPr fontId="1" type="noConversion"/>
  </si>
  <si>
    <t>L1ZZ38</t>
    <phoneticPr fontId="1" type="noConversion"/>
  </si>
  <si>
    <t>改善教學設備及活動經費捐款</t>
  </si>
  <si>
    <t>改善教學設備及活動經費捐款</t>
    <phoneticPr fontId="1" type="noConversion"/>
  </si>
  <si>
    <t>改善教學設備及活動經費(舉重隊學生獎助金)捐款</t>
    <phoneticPr fontId="1" type="noConversion"/>
  </si>
  <si>
    <t>A00058</t>
    <phoneticPr fontId="1" type="noConversion"/>
  </si>
  <si>
    <t>A00064</t>
    <phoneticPr fontId="1" type="noConversion"/>
  </si>
  <si>
    <t>A00069</t>
    <phoneticPr fontId="1" type="noConversion"/>
  </si>
  <si>
    <t>H00051</t>
    <phoneticPr fontId="1" type="noConversion"/>
  </si>
  <si>
    <t>A00134</t>
    <phoneticPr fontId="1" type="noConversion"/>
  </si>
  <si>
    <t>A00155</t>
    <phoneticPr fontId="1" type="noConversion"/>
  </si>
  <si>
    <t>H00093</t>
    <phoneticPr fontId="1" type="noConversion"/>
  </si>
  <si>
    <t>A00182</t>
    <phoneticPr fontId="1" type="noConversion"/>
  </si>
  <si>
    <t>H00100</t>
    <phoneticPr fontId="1" type="noConversion"/>
  </si>
  <si>
    <t>A00196</t>
    <phoneticPr fontId="1" type="noConversion"/>
  </si>
  <si>
    <t>A00209</t>
    <phoneticPr fontId="1" type="noConversion"/>
  </si>
  <si>
    <t>A00227</t>
    <phoneticPr fontId="1" type="noConversion"/>
  </si>
  <si>
    <t>A00280</t>
    <phoneticPr fontId="1" type="noConversion"/>
  </si>
  <si>
    <t>結餘 367,508</t>
    <phoneticPr fontId="1" type="noConversion"/>
  </si>
  <si>
    <t>L1ZB16</t>
    <phoneticPr fontId="1" type="noConversion"/>
  </si>
  <si>
    <t>捐助舉重隊學生經費</t>
  </si>
  <si>
    <t>捐助舉重隊學生經費</t>
    <phoneticPr fontId="1" type="noConversion"/>
  </si>
  <si>
    <t>H00082</t>
    <phoneticPr fontId="1" type="noConversion"/>
  </si>
  <si>
    <t>舉重隊培訓合作計畫經費</t>
    <phoneticPr fontId="1" type="noConversion"/>
  </si>
  <si>
    <t>A00149</t>
    <phoneticPr fontId="1" type="noConversion"/>
  </si>
  <si>
    <t>舉重館監視系統設備</t>
    <phoneticPr fontId="1" type="noConversion"/>
  </si>
  <si>
    <t>A00156</t>
    <phoneticPr fontId="1" type="noConversion"/>
  </si>
  <si>
    <t>舉重隊訓練器材</t>
    <phoneticPr fontId="1" type="noConversion"/>
  </si>
  <si>
    <t>H00134</t>
    <phoneticPr fontId="1" type="noConversion"/>
  </si>
  <si>
    <t>A00296</t>
    <phoneticPr fontId="1" type="noConversion"/>
  </si>
  <si>
    <t>舉重館設備汰換</t>
    <phoneticPr fontId="1" type="noConversion"/>
  </si>
  <si>
    <t>A00313</t>
    <phoneticPr fontId="1" type="noConversion"/>
  </si>
  <si>
    <t>L1ZZ15</t>
    <phoneticPr fontId="1" type="noConversion"/>
  </si>
  <si>
    <t>A00008</t>
    <phoneticPr fontId="1" type="noConversion"/>
  </si>
  <si>
    <t>A00060</t>
    <phoneticPr fontId="1" type="noConversion"/>
  </si>
  <si>
    <t>成績優良獎勵金</t>
    <phoneticPr fontId="1" type="noConversion"/>
  </si>
  <si>
    <t>H00116</t>
    <phoneticPr fontId="1" type="noConversion"/>
  </si>
  <si>
    <t>畢業典禮相關活動捐款</t>
    <phoneticPr fontId="1" type="noConversion"/>
  </si>
  <si>
    <t>A00235</t>
    <phoneticPr fontId="1" type="noConversion"/>
  </si>
  <si>
    <t>畢業典禮相關活動布置</t>
    <phoneticPr fontId="1" type="noConversion"/>
  </si>
  <si>
    <t>結餘0</t>
    <phoneticPr fontId="1" type="noConversion"/>
  </si>
  <si>
    <t>其他非指定用途捐款</t>
    <phoneticPr fontId="1" type="noConversion"/>
  </si>
  <si>
    <t>高雄市立鼓山高中113年1-7月指定/非指定用途捐款收支明細</t>
    <phoneticPr fontId="1" type="noConversion"/>
  </si>
  <si>
    <t>結餘1,736,621</t>
    <phoneticPr fontId="1" type="noConversion"/>
  </si>
  <si>
    <t>改善教學設備及活動經費</t>
    <phoneticPr fontId="1" type="noConversion"/>
  </si>
  <si>
    <t>高雄市立鼓山高中113年8-12月指定/非指定用途捐款收支明細</t>
    <phoneticPr fontId="1" type="noConversion"/>
  </si>
  <si>
    <t>A00351</t>
    <phoneticPr fontId="1" type="noConversion"/>
  </si>
  <si>
    <t>舉重館安全攝影機設備採購</t>
    <phoneticPr fontId="1" type="noConversion"/>
  </si>
  <si>
    <t>A00382</t>
    <phoneticPr fontId="1" type="noConversion"/>
  </si>
  <si>
    <t>舉重館水療池抽水馬達更換</t>
    <phoneticPr fontId="1" type="noConversion"/>
  </si>
  <si>
    <t>H00185</t>
    <phoneticPr fontId="1" type="noConversion"/>
  </si>
  <si>
    <t>舉重隊捐款</t>
    <phoneticPr fontId="1" type="noConversion"/>
  </si>
  <si>
    <t>A00392</t>
    <phoneticPr fontId="1" type="noConversion"/>
  </si>
  <si>
    <t>選手營養品</t>
    <phoneticPr fontId="1" type="noConversion"/>
  </si>
  <si>
    <t>A00393</t>
  </si>
  <si>
    <t>A00417</t>
    <phoneticPr fontId="1" type="noConversion"/>
  </si>
  <si>
    <t>參加國際賽室服裝購置</t>
    <phoneticPr fontId="1" type="noConversion"/>
  </si>
  <si>
    <t>A00419</t>
    <phoneticPr fontId="1" type="noConversion"/>
  </si>
  <si>
    <t>廁所陽台等修繕費</t>
    <phoneticPr fontId="1" type="noConversion"/>
  </si>
  <si>
    <t>A00429</t>
    <phoneticPr fontId="1" type="noConversion"/>
  </si>
  <si>
    <t>國際賽事交流職員住宿費及雜支</t>
    <phoneticPr fontId="1" type="noConversion"/>
  </si>
  <si>
    <t>A00484</t>
    <phoneticPr fontId="1" type="noConversion"/>
  </si>
  <si>
    <t>A00510</t>
    <phoneticPr fontId="1" type="noConversion"/>
  </si>
  <si>
    <t>廁所及汙水池修繕費</t>
    <phoneticPr fontId="1" type="noConversion"/>
  </si>
  <si>
    <t>A00536</t>
    <phoneticPr fontId="1" type="noConversion"/>
  </si>
  <si>
    <t>H00245</t>
    <phoneticPr fontId="1" type="noConversion"/>
  </si>
  <si>
    <t>校慶捐款</t>
    <phoneticPr fontId="1" type="noConversion"/>
  </si>
  <si>
    <t>A00549</t>
    <phoneticPr fontId="1" type="noConversion"/>
  </si>
  <si>
    <t>校慶拱門租借費</t>
    <phoneticPr fontId="1" type="noConversion"/>
  </si>
  <si>
    <t>A00394</t>
    <phoneticPr fontId="1" type="noConversion"/>
  </si>
  <si>
    <t>捐款</t>
    <phoneticPr fontId="1" type="noConversion"/>
  </si>
  <si>
    <t>H00192</t>
    <phoneticPr fontId="1" type="noConversion"/>
  </si>
  <si>
    <t>A00478</t>
    <phoneticPr fontId="1" type="noConversion"/>
  </si>
  <si>
    <t>H00234</t>
    <phoneticPr fontId="1" type="noConversion"/>
  </si>
  <si>
    <t>A00543</t>
    <phoneticPr fontId="1" type="noConversion"/>
  </si>
  <si>
    <t>H00254</t>
    <phoneticPr fontId="1" type="noConversion"/>
  </si>
  <si>
    <t>結餘 325,896</t>
    <phoneticPr fontId="1" type="noConversion"/>
  </si>
  <si>
    <t>教學設備布幕故障更新</t>
    <phoneticPr fontId="1" type="noConversion"/>
  </si>
  <si>
    <t>教學設備教室電扇採購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</si>
</sst>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41" fontId="2" fillId="0" borderId="1" xfId="0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 applyBorder="1">
      <alignment vertical="center"/>
    </xf>
    <xf numFmtId="3" fontId="0" fillId="0" borderId="0" xfId="0" applyNumberFormat="1">
      <alignment vertical="center"/>
    </xf>
    <xf numFmtId="3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3" fontId="3" fillId="0" borderId="1" xfId="0" applyNumberFormat="1" applyFont="1" applyFill="1" applyBorder="1">
      <alignment vertical="center"/>
    </xf>
    <xf numFmtId="41" fontId="3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9EFF0-048A-4B09-9A51-C236ADC3F4E8}">
  <dimension ref="B2:G46"/>
  <sheetViews>
    <sheetView workbookViewId="0">
      <selection activeCell="B2" sqref="B2:G46"/>
    </sheetView>
  </sheetViews>
  <sheetFormatPr defaultRowHeight="17" x14ac:dyDescent="0.4"/>
  <cols>
    <col min="3" max="3" width="10.81640625" customWidth="1"/>
    <col min="4" max="4" width="53" customWidth="1"/>
    <col min="5" max="5" width="12.453125" customWidth="1"/>
    <col min="6" max="6" width="11.36328125" customWidth="1"/>
    <col min="7" max="7" width="21.08984375" customWidth="1"/>
  </cols>
  <sheetData>
    <row r="2" spans="2:7" ht="19.5" x14ac:dyDescent="0.4">
      <c r="B2" s="1" t="s">
        <v>58</v>
      </c>
      <c r="C2" s="1"/>
      <c r="D2" s="1"/>
    </row>
    <row r="4" spans="2:7" x14ac:dyDescent="0.4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</row>
    <row r="5" spans="2:7" x14ac:dyDescent="0.4">
      <c r="B5" s="2" t="s">
        <v>17</v>
      </c>
      <c r="C5" s="19" t="s">
        <v>60</v>
      </c>
      <c r="D5" s="20"/>
      <c r="E5" s="3">
        <v>290716</v>
      </c>
      <c r="F5" s="2"/>
      <c r="G5" s="2" t="s">
        <v>8</v>
      </c>
    </row>
    <row r="6" spans="2:7" x14ac:dyDescent="0.4">
      <c r="B6" s="2"/>
      <c r="C6" s="2" t="s">
        <v>6</v>
      </c>
      <c r="D6" s="2" t="s">
        <v>19</v>
      </c>
      <c r="E6" s="3">
        <v>100000</v>
      </c>
      <c r="F6" s="2"/>
      <c r="G6" s="2"/>
    </row>
    <row r="7" spans="2:7" x14ac:dyDescent="0.4">
      <c r="B7" s="2"/>
      <c r="C7" s="2" t="s">
        <v>7</v>
      </c>
      <c r="D7" s="2" t="s">
        <v>20</v>
      </c>
      <c r="E7" s="3">
        <v>100000</v>
      </c>
      <c r="F7" s="2"/>
      <c r="G7" s="2"/>
    </row>
    <row r="8" spans="2:7" x14ac:dyDescent="0.4">
      <c r="B8" s="2"/>
      <c r="C8" s="2" t="s">
        <v>9</v>
      </c>
      <c r="D8" s="2" t="s">
        <v>10</v>
      </c>
      <c r="E8" s="2"/>
      <c r="F8" s="3">
        <v>100000</v>
      </c>
      <c r="G8" s="2" t="s">
        <v>11</v>
      </c>
    </row>
    <row r="9" spans="2:7" x14ac:dyDescent="0.4">
      <c r="B9" s="2"/>
      <c r="C9" s="2" t="s">
        <v>12</v>
      </c>
      <c r="D9" s="2" t="s">
        <v>14</v>
      </c>
      <c r="E9" s="2"/>
      <c r="F9" s="3">
        <v>19560</v>
      </c>
      <c r="G9" s="2"/>
    </row>
    <row r="10" spans="2:7" x14ac:dyDescent="0.4">
      <c r="B10" s="2"/>
      <c r="C10" s="2" t="s">
        <v>15</v>
      </c>
      <c r="D10" s="2" t="s">
        <v>16</v>
      </c>
      <c r="E10" s="2"/>
      <c r="F10" s="2">
        <v>623</v>
      </c>
      <c r="G10" s="2"/>
    </row>
    <row r="11" spans="2:7" x14ac:dyDescent="0.4">
      <c r="B11" s="2"/>
      <c r="C11" s="2" t="s">
        <v>21</v>
      </c>
      <c r="D11" s="2" t="s">
        <v>14</v>
      </c>
      <c r="E11" s="2"/>
      <c r="F11" s="2">
        <v>246</v>
      </c>
      <c r="G11" s="2"/>
    </row>
    <row r="12" spans="2:7" x14ac:dyDescent="0.4">
      <c r="B12" s="2"/>
      <c r="C12" s="2" t="s">
        <v>22</v>
      </c>
      <c r="D12" s="2" t="s">
        <v>16</v>
      </c>
      <c r="E12" s="2"/>
      <c r="F12" s="3">
        <v>39900</v>
      </c>
      <c r="G12" s="2"/>
    </row>
    <row r="13" spans="2:7" x14ac:dyDescent="0.4">
      <c r="B13" s="2"/>
      <c r="C13" s="2" t="s">
        <v>23</v>
      </c>
      <c r="D13" s="2" t="s">
        <v>16</v>
      </c>
      <c r="E13" s="2"/>
      <c r="F13" s="3">
        <v>26828</v>
      </c>
      <c r="G13" s="2"/>
    </row>
    <row r="14" spans="2:7" x14ac:dyDescent="0.4">
      <c r="B14" s="2"/>
      <c r="C14" s="2" t="s">
        <v>24</v>
      </c>
      <c r="D14" s="2" t="s">
        <v>18</v>
      </c>
      <c r="E14" s="3">
        <v>1000</v>
      </c>
      <c r="F14" s="2"/>
      <c r="G14" s="2"/>
    </row>
    <row r="15" spans="2:7" x14ac:dyDescent="0.4">
      <c r="B15" s="2"/>
      <c r="C15" s="2" t="s">
        <v>25</v>
      </c>
      <c r="D15" s="2" t="s">
        <v>14</v>
      </c>
      <c r="E15" s="2"/>
      <c r="F15" s="3">
        <v>6100</v>
      </c>
      <c r="G15" s="2"/>
    </row>
    <row r="16" spans="2:7" x14ac:dyDescent="0.4">
      <c r="B16" s="2"/>
      <c r="C16" s="2" t="s">
        <v>26</v>
      </c>
      <c r="D16" s="2" t="s">
        <v>14</v>
      </c>
      <c r="E16" s="2"/>
      <c r="F16" s="3">
        <v>52000</v>
      </c>
      <c r="G16" s="2"/>
    </row>
    <row r="17" spans="2:7" x14ac:dyDescent="0.4">
      <c r="B17" s="2"/>
      <c r="C17" s="2" t="s">
        <v>27</v>
      </c>
      <c r="D17" s="2" t="s">
        <v>19</v>
      </c>
      <c r="E17" s="3">
        <v>200000</v>
      </c>
      <c r="F17" s="2"/>
      <c r="G17" s="2"/>
    </row>
    <row r="18" spans="2:7" x14ac:dyDescent="0.4">
      <c r="B18" s="2"/>
      <c r="C18" s="2" t="s">
        <v>28</v>
      </c>
      <c r="D18" s="2" t="s">
        <v>13</v>
      </c>
      <c r="E18" s="2"/>
      <c r="F18" s="3">
        <v>12000</v>
      </c>
      <c r="G18" s="2"/>
    </row>
    <row r="19" spans="2:7" x14ac:dyDescent="0.4">
      <c r="B19" s="2"/>
      <c r="C19" s="2" t="s">
        <v>29</v>
      </c>
      <c r="D19" s="2" t="s">
        <v>18</v>
      </c>
      <c r="E19" s="3">
        <v>20000</v>
      </c>
      <c r="F19" s="2"/>
      <c r="G19" s="2"/>
    </row>
    <row r="20" spans="2:7" x14ac:dyDescent="0.4">
      <c r="B20" s="2"/>
      <c r="C20" s="2" t="s">
        <v>30</v>
      </c>
      <c r="D20" s="2" t="s">
        <v>13</v>
      </c>
      <c r="E20" s="2"/>
      <c r="F20" s="3">
        <v>9900</v>
      </c>
      <c r="G20" s="2"/>
    </row>
    <row r="21" spans="2:7" x14ac:dyDescent="0.4">
      <c r="B21" s="2"/>
      <c r="C21" s="2" t="s">
        <v>31</v>
      </c>
      <c r="D21" s="2" t="s">
        <v>13</v>
      </c>
      <c r="E21" s="2"/>
      <c r="F21" s="3">
        <v>5051</v>
      </c>
      <c r="G21" s="2"/>
    </row>
    <row r="22" spans="2:7" x14ac:dyDescent="0.4">
      <c r="B22" s="2"/>
      <c r="C22" s="2" t="s">
        <v>32</v>
      </c>
      <c r="D22" s="2" t="s">
        <v>13</v>
      </c>
      <c r="E22" s="2"/>
      <c r="F22" s="3">
        <v>57000</v>
      </c>
      <c r="G22" s="2"/>
    </row>
    <row r="23" spans="2:7" x14ac:dyDescent="0.4">
      <c r="B23" s="2"/>
      <c r="C23" s="2" t="s">
        <v>33</v>
      </c>
      <c r="D23" s="2" t="s">
        <v>13</v>
      </c>
      <c r="E23" s="2"/>
      <c r="F23" s="3">
        <v>15000</v>
      </c>
      <c r="G23" s="2"/>
    </row>
    <row r="24" spans="2:7" ht="19.5" x14ac:dyDescent="0.4">
      <c r="B24" s="2"/>
      <c r="C24" s="2"/>
      <c r="D24" s="2"/>
      <c r="E24" s="4">
        <f>SUM(E5:E23)</f>
        <v>711716</v>
      </c>
      <c r="F24" s="7">
        <f>SUM(F5:F23)</f>
        <v>344208</v>
      </c>
      <c r="G24" s="4" t="s">
        <v>34</v>
      </c>
    </row>
    <row r="28" spans="2:7" x14ac:dyDescent="0.4">
      <c r="B28" s="6" t="s">
        <v>0</v>
      </c>
      <c r="C28" s="6" t="s">
        <v>1</v>
      </c>
      <c r="D28" s="6" t="s">
        <v>2</v>
      </c>
      <c r="E28" s="6" t="s">
        <v>3</v>
      </c>
      <c r="F28" s="6" t="s">
        <v>4</v>
      </c>
      <c r="G28" s="6" t="s">
        <v>5</v>
      </c>
    </row>
    <row r="29" spans="2:7" x14ac:dyDescent="0.4">
      <c r="B29" s="2" t="s">
        <v>35</v>
      </c>
      <c r="C29" s="19" t="s">
        <v>37</v>
      </c>
      <c r="D29" s="20"/>
      <c r="E29" s="3">
        <v>1182121</v>
      </c>
      <c r="F29" s="2"/>
      <c r="G29" s="2" t="s">
        <v>8</v>
      </c>
    </row>
    <row r="30" spans="2:7" x14ac:dyDescent="0.4">
      <c r="B30" s="2"/>
      <c r="C30" s="2" t="s">
        <v>38</v>
      </c>
      <c r="D30" s="2" t="s">
        <v>39</v>
      </c>
      <c r="E30" s="3">
        <v>120000</v>
      </c>
      <c r="F30" s="2"/>
      <c r="G30" s="2"/>
    </row>
    <row r="31" spans="2:7" x14ac:dyDescent="0.4">
      <c r="B31" s="2"/>
      <c r="C31" s="2" t="s">
        <v>40</v>
      </c>
      <c r="D31" s="2" t="s">
        <v>41</v>
      </c>
      <c r="E31" s="3"/>
      <c r="F31" s="3">
        <v>14700</v>
      </c>
      <c r="G31" s="2"/>
    </row>
    <row r="32" spans="2:7" x14ac:dyDescent="0.4">
      <c r="B32" s="2"/>
      <c r="C32" s="2" t="s">
        <v>42</v>
      </c>
      <c r="D32" s="2" t="s">
        <v>43</v>
      </c>
      <c r="E32" s="2"/>
      <c r="F32" s="3">
        <v>8800</v>
      </c>
      <c r="G32" s="2"/>
    </row>
    <row r="33" spans="2:7" x14ac:dyDescent="0.4">
      <c r="B33" s="2"/>
      <c r="C33" s="2" t="s">
        <v>44</v>
      </c>
      <c r="D33" s="2" t="s">
        <v>36</v>
      </c>
      <c r="E33" s="3">
        <v>500000</v>
      </c>
      <c r="F33" s="2"/>
      <c r="G33" s="2"/>
    </row>
    <row r="34" spans="2:7" x14ac:dyDescent="0.4">
      <c r="B34" s="2"/>
      <c r="C34" s="2" t="s">
        <v>45</v>
      </c>
      <c r="D34" s="2" t="s">
        <v>46</v>
      </c>
      <c r="E34" s="2"/>
      <c r="F34" s="3">
        <v>28000</v>
      </c>
      <c r="G34" s="2"/>
    </row>
    <row r="35" spans="2:7" x14ac:dyDescent="0.4">
      <c r="B35" s="2"/>
      <c r="C35" s="2" t="s">
        <v>47</v>
      </c>
      <c r="D35" s="2" t="s">
        <v>46</v>
      </c>
      <c r="E35" s="2"/>
      <c r="F35" s="3">
        <v>14000</v>
      </c>
      <c r="G35" s="2"/>
    </row>
    <row r="36" spans="2:7" ht="19.5" x14ac:dyDescent="0.4">
      <c r="B36" s="2"/>
      <c r="C36" s="2"/>
      <c r="D36" s="2"/>
      <c r="E36" s="4">
        <f>SUM(E29:E35)</f>
        <v>1802121</v>
      </c>
      <c r="F36" s="7">
        <f>SUM(F30:F35)</f>
        <v>65500</v>
      </c>
      <c r="G36" s="7" t="s">
        <v>59</v>
      </c>
    </row>
    <row r="40" spans="2:7" x14ac:dyDescent="0.4">
      <c r="B40" s="6" t="s">
        <v>0</v>
      </c>
      <c r="C40" s="6" t="s">
        <v>1</v>
      </c>
      <c r="D40" s="6" t="s">
        <v>2</v>
      </c>
      <c r="E40" s="6" t="s">
        <v>3</v>
      </c>
      <c r="F40" s="6" t="s">
        <v>4</v>
      </c>
      <c r="G40" s="6" t="s">
        <v>5</v>
      </c>
    </row>
    <row r="41" spans="2:7" x14ac:dyDescent="0.4">
      <c r="B41" s="2" t="s">
        <v>48</v>
      </c>
      <c r="C41" s="19" t="s">
        <v>57</v>
      </c>
      <c r="D41" s="20"/>
      <c r="E41" s="3">
        <v>18200</v>
      </c>
      <c r="F41" s="2"/>
      <c r="G41" s="2" t="s">
        <v>8</v>
      </c>
    </row>
    <row r="42" spans="2:7" x14ac:dyDescent="0.4">
      <c r="B42" s="2"/>
      <c r="C42" s="2" t="s">
        <v>49</v>
      </c>
      <c r="D42" s="2" t="s">
        <v>51</v>
      </c>
      <c r="E42" s="3"/>
      <c r="F42" s="3">
        <v>16900</v>
      </c>
      <c r="G42" s="2"/>
    </row>
    <row r="43" spans="2:7" x14ac:dyDescent="0.4">
      <c r="B43" s="2"/>
      <c r="C43" s="2" t="s">
        <v>50</v>
      </c>
      <c r="D43" s="2" t="s">
        <v>51</v>
      </c>
      <c r="E43" s="3"/>
      <c r="F43" s="3">
        <v>1300</v>
      </c>
      <c r="G43" s="2"/>
    </row>
    <row r="44" spans="2:7" x14ac:dyDescent="0.4">
      <c r="B44" s="2"/>
      <c r="C44" s="2" t="s">
        <v>52</v>
      </c>
      <c r="D44" s="2" t="s">
        <v>53</v>
      </c>
      <c r="E44" s="3">
        <v>2000</v>
      </c>
      <c r="F44" s="3"/>
      <c r="G44" s="2"/>
    </row>
    <row r="45" spans="2:7" x14ac:dyDescent="0.4">
      <c r="B45" s="2"/>
      <c r="C45" s="2" t="s">
        <v>54</v>
      </c>
      <c r="D45" s="2" t="s">
        <v>55</v>
      </c>
      <c r="E45" s="3"/>
      <c r="F45" s="3">
        <v>2000</v>
      </c>
      <c r="G45" s="2"/>
    </row>
    <row r="46" spans="2:7" ht="19.5" x14ac:dyDescent="0.4">
      <c r="B46" s="2"/>
      <c r="C46" s="2"/>
      <c r="D46" s="2"/>
      <c r="E46" s="4">
        <f>SUM(E41:E45)</f>
        <v>20200</v>
      </c>
      <c r="F46" s="4">
        <f>SUM(F42:F45)</f>
        <v>20200</v>
      </c>
      <c r="G46" s="5" t="s">
        <v>56</v>
      </c>
    </row>
  </sheetData>
  <mergeCells count="3">
    <mergeCell ref="C5:D5"/>
    <mergeCell ref="C29:D29"/>
    <mergeCell ref="C41:D41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6F1E9-729A-43BA-973C-E8A806D0963F}">
  <dimension ref="B1:G40"/>
  <sheetViews>
    <sheetView tabSelected="1" topLeftCell="A28" workbookViewId="0">
      <selection activeCell="J9" sqref="J9"/>
    </sheetView>
  </sheetViews>
  <sheetFormatPr defaultRowHeight="17" x14ac:dyDescent="0.4"/>
  <cols>
    <col min="2" max="2" width="9.81640625" customWidth="1"/>
    <col min="3" max="3" width="7.7265625" bestFit="1" customWidth="1"/>
    <col min="4" max="4" width="51.6328125" bestFit="1" customWidth="1"/>
    <col min="5" max="5" width="12" bestFit="1" customWidth="1"/>
    <col min="6" max="6" width="11.7265625" bestFit="1" customWidth="1"/>
    <col min="7" max="7" width="19.6328125" bestFit="1" customWidth="1"/>
  </cols>
  <sheetData>
    <row r="1" spans="2:7" ht="19.5" x14ac:dyDescent="0.4">
      <c r="B1" s="1" t="s">
        <v>61</v>
      </c>
      <c r="C1" s="1"/>
      <c r="D1" s="1"/>
    </row>
    <row r="3" spans="2:7" x14ac:dyDescent="0.4"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</row>
    <row r="4" spans="2:7" x14ac:dyDescent="0.4">
      <c r="B4" s="2" t="s">
        <v>17</v>
      </c>
      <c r="C4" s="19" t="s">
        <v>60</v>
      </c>
      <c r="D4" s="20"/>
      <c r="E4" s="3">
        <v>337502</v>
      </c>
      <c r="F4" s="2"/>
      <c r="G4" s="2" t="s">
        <v>8</v>
      </c>
    </row>
    <row r="5" spans="2:7" x14ac:dyDescent="0.4">
      <c r="B5" s="2"/>
      <c r="C5" s="2" t="s">
        <v>85</v>
      </c>
      <c r="D5" s="2" t="s">
        <v>93</v>
      </c>
      <c r="E5" s="3"/>
      <c r="F5" s="3">
        <v>100000</v>
      </c>
      <c r="G5" s="2"/>
    </row>
    <row r="6" spans="2:7" x14ac:dyDescent="0.4">
      <c r="B6" s="2"/>
      <c r="C6" s="2" t="s">
        <v>87</v>
      </c>
      <c r="D6" s="2" t="s">
        <v>86</v>
      </c>
      <c r="E6" s="3">
        <v>10000</v>
      </c>
      <c r="F6" s="3"/>
      <c r="G6" s="2"/>
    </row>
    <row r="7" spans="2:7" x14ac:dyDescent="0.4">
      <c r="B7" s="2"/>
      <c r="C7" s="2" t="s">
        <v>88</v>
      </c>
      <c r="D7" s="2" t="s">
        <v>94</v>
      </c>
      <c r="E7" s="2"/>
      <c r="F7" s="3">
        <v>26460</v>
      </c>
      <c r="G7" s="2"/>
    </row>
    <row r="8" spans="2:7" x14ac:dyDescent="0.4">
      <c r="B8" s="2"/>
      <c r="C8" s="2" t="s">
        <v>89</v>
      </c>
      <c r="D8" s="2" t="s">
        <v>86</v>
      </c>
      <c r="E8" s="3">
        <v>10000</v>
      </c>
      <c r="F8" s="2"/>
      <c r="G8" s="2"/>
    </row>
    <row r="9" spans="2:7" x14ac:dyDescent="0.4">
      <c r="B9" s="2"/>
      <c r="C9" s="2" t="s">
        <v>90</v>
      </c>
      <c r="D9" s="2" t="s">
        <v>14</v>
      </c>
      <c r="E9" s="2"/>
      <c r="F9" s="3">
        <v>5646</v>
      </c>
      <c r="G9" s="2"/>
    </row>
    <row r="10" spans="2:7" x14ac:dyDescent="0.4">
      <c r="B10" s="2"/>
      <c r="C10" s="2" t="s">
        <v>91</v>
      </c>
      <c r="D10" s="2" t="s">
        <v>86</v>
      </c>
      <c r="E10" s="2">
        <v>500</v>
      </c>
      <c r="F10" s="3"/>
      <c r="G10" s="2"/>
    </row>
    <row r="11" spans="2:7" x14ac:dyDescent="0.4">
      <c r="B11" s="2"/>
      <c r="C11" s="2" t="s">
        <v>91</v>
      </c>
      <c r="D11" s="2" t="s">
        <v>86</v>
      </c>
      <c r="E11" s="3">
        <v>100000</v>
      </c>
      <c r="F11" s="3"/>
      <c r="G11" s="2"/>
    </row>
    <row r="12" spans="2:7" s="18" customFormat="1" x14ac:dyDescent="0.4">
      <c r="B12" s="15"/>
      <c r="C12" s="15"/>
      <c r="D12" s="15"/>
      <c r="E12" s="14">
        <f>SUM(E4:E11)</f>
        <v>458002</v>
      </c>
      <c r="F12" s="17">
        <f>SUM(F5:F11)</f>
        <v>132106</v>
      </c>
      <c r="G12" s="14" t="s">
        <v>92</v>
      </c>
    </row>
    <row r="15" spans="2:7" x14ac:dyDescent="0.4">
      <c r="B15" s="6" t="s">
        <v>0</v>
      </c>
      <c r="C15" s="6" t="s">
        <v>1</v>
      </c>
      <c r="D15" s="6" t="s">
        <v>2</v>
      </c>
      <c r="E15" s="6" t="s">
        <v>3</v>
      </c>
      <c r="F15" s="6" t="s">
        <v>4</v>
      </c>
      <c r="G15" s="6" t="s">
        <v>5</v>
      </c>
    </row>
    <row r="16" spans="2:7" x14ac:dyDescent="0.4">
      <c r="B16" s="2" t="s">
        <v>35</v>
      </c>
      <c r="C16" s="19" t="s">
        <v>37</v>
      </c>
      <c r="D16" s="20"/>
      <c r="E16" s="14"/>
      <c r="F16" s="15"/>
      <c r="G16" s="15" t="s">
        <v>8</v>
      </c>
    </row>
    <row r="17" spans="2:7" x14ac:dyDescent="0.4">
      <c r="B17" s="2"/>
      <c r="C17" s="2"/>
      <c r="D17" s="2"/>
      <c r="E17" s="14"/>
      <c r="F17" s="15"/>
      <c r="G17" s="14">
        <v>1778621</v>
      </c>
    </row>
    <row r="18" spans="2:7" x14ac:dyDescent="0.4">
      <c r="B18" s="2"/>
      <c r="C18" s="2" t="s">
        <v>45</v>
      </c>
      <c r="D18" s="2" t="s">
        <v>46</v>
      </c>
      <c r="E18" s="15"/>
      <c r="F18" s="14">
        <v>28000</v>
      </c>
      <c r="G18" s="15"/>
    </row>
    <row r="19" spans="2:7" x14ac:dyDescent="0.4">
      <c r="B19" s="2"/>
      <c r="C19" s="2" t="s">
        <v>47</v>
      </c>
      <c r="D19" s="2" t="s">
        <v>46</v>
      </c>
      <c r="E19" s="15"/>
      <c r="F19" s="14">
        <v>14000</v>
      </c>
      <c r="G19" s="15"/>
    </row>
    <row r="20" spans="2:7" x14ac:dyDescent="0.4">
      <c r="B20" s="2"/>
      <c r="C20" s="2" t="s">
        <v>62</v>
      </c>
      <c r="D20" s="2" t="s">
        <v>63</v>
      </c>
      <c r="E20" s="14"/>
      <c r="F20" s="14">
        <v>16065</v>
      </c>
      <c r="G20" s="15"/>
    </row>
    <row r="21" spans="2:7" x14ac:dyDescent="0.4">
      <c r="B21" s="2"/>
      <c r="C21" s="10" t="s">
        <v>64</v>
      </c>
      <c r="D21" s="11" t="s">
        <v>65</v>
      </c>
      <c r="E21" s="15"/>
      <c r="F21" s="16">
        <v>16800</v>
      </c>
      <c r="G21" s="15"/>
    </row>
    <row r="22" spans="2:7" x14ac:dyDescent="0.4">
      <c r="B22" s="2"/>
      <c r="C22" s="10" t="s">
        <v>66</v>
      </c>
      <c r="D22" s="11" t="s">
        <v>67</v>
      </c>
      <c r="E22" s="14">
        <v>100000</v>
      </c>
      <c r="F22" s="15"/>
      <c r="G22" s="15"/>
    </row>
    <row r="23" spans="2:7" x14ac:dyDescent="0.4">
      <c r="B23" s="2"/>
      <c r="C23" s="2" t="s">
        <v>68</v>
      </c>
      <c r="D23" s="2" t="s">
        <v>69</v>
      </c>
      <c r="E23" s="14"/>
      <c r="F23" s="17">
        <v>9669</v>
      </c>
      <c r="G23" s="17"/>
    </row>
    <row r="24" spans="2:7" x14ac:dyDescent="0.4">
      <c r="B24" s="2"/>
      <c r="C24" s="2" t="s">
        <v>70</v>
      </c>
      <c r="D24" s="2" t="s">
        <v>69</v>
      </c>
      <c r="E24" s="15"/>
      <c r="F24" s="14">
        <v>1400</v>
      </c>
      <c r="G24" s="15"/>
    </row>
    <row r="25" spans="2:7" x14ac:dyDescent="0.4">
      <c r="B25" s="2"/>
      <c r="C25" s="11" t="s">
        <v>71</v>
      </c>
      <c r="D25" s="11" t="s">
        <v>72</v>
      </c>
      <c r="E25" s="15"/>
      <c r="F25" s="16">
        <v>27400</v>
      </c>
      <c r="G25" s="15"/>
    </row>
    <row r="26" spans="2:7" x14ac:dyDescent="0.4">
      <c r="B26" s="2"/>
      <c r="C26" s="11" t="s">
        <v>73</v>
      </c>
      <c r="D26" s="11" t="s">
        <v>74</v>
      </c>
      <c r="E26" s="15"/>
      <c r="F26" s="14">
        <v>11500</v>
      </c>
      <c r="G26" s="15"/>
    </row>
    <row r="27" spans="2:7" x14ac:dyDescent="0.4">
      <c r="B27" s="2"/>
      <c r="C27" s="11" t="s">
        <v>75</v>
      </c>
      <c r="D27" s="11" t="s">
        <v>76</v>
      </c>
      <c r="E27" s="15"/>
      <c r="F27" s="14">
        <v>29250</v>
      </c>
      <c r="G27" s="15"/>
    </row>
    <row r="28" spans="2:7" x14ac:dyDescent="0.4">
      <c r="B28" s="2"/>
      <c r="C28" s="11" t="s">
        <v>77</v>
      </c>
      <c r="D28" s="11" t="s">
        <v>69</v>
      </c>
      <c r="E28" s="15"/>
      <c r="F28" s="14">
        <v>9508</v>
      </c>
      <c r="G28" s="15"/>
    </row>
    <row r="29" spans="2:7" x14ac:dyDescent="0.4">
      <c r="B29" s="2"/>
      <c r="C29" s="11" t="s">
        <v>78</v>
      </c>
      <c r="D29" s="11" t="s">
        <v>79</v>
      </c>
      <c r="E29" s="15"/>
      <c r="F29" s="14">
        <v>7000</v>
      </c>
      <c r="G29" s="15"/>
    </row>
    <row r="30" spans="2:7" x14ac:dyDescent="0.4">
      <c r="B30" s="2"/>
      <c r="C30" s="11" t="s">
        <v>80</v>
      </c>
      <c r="D30" s="11" t="s">
        <v>69</v>
      </c>
      <c r="E30" s="15"/>
      <c r="F30" s="14">
        <v>2340</v>
      </c>
      <c r="G30" s="15"/>
    </row>
    <row r="31" spans="2:7" x14ac:dyDescent="0.4">
      <c r="B31" s="2"/>
      <c r="C31" s="11" t="s">
        <v>80</v>
      </c>
      <c r="D31" s="11" t="s">
        <v>69</v>
      </c>
      <c r="E31" s="15"/>
      <c r="F31" s="14">
        <v>9424</v>
      </c>
      <c r="G31" s="15"/>
    </row>
    <row r="32" spans="2:7" x14ac:dyDescent="0.4">
      <c r="B32" s="2"/>
      <c r="C32" s="11"/>
      <c r="D32" s="11"/>
      <c r="E32" s="2"/>
      <c r="F32" s="3">
        <f>SUM(F18:F31)</f>
        <v>182356</v>
      </c>
      <c r="G32" s="3">
        <v>1696265</v>
      </c>
    </row>
    <row r="33" spans="2:7" x14ac:dyDescent="0.4">
      <c r="C33" s="12"/>
      <c r="D33" s="12"/>
      <c r="F33" s="13"/>
    </row>
    <row r="35" spans="2:7" x14ac:dyDescent="0.4">
      <c r="B35" s="6" t="s">
        <v>0</v>
      </c>
      <c r="C35" s="6" t="s">
        <v>1</v>
      </c>
      <c r="D35" s="6" t="s">
        <v>2</v>
      </c>
      <c r="E35" s="6" t="s">
        <v>3</v>
      </c>
      <c r="F35" s="6" t="s">
        <v>4</v>
      </c>
      <c r="G35" s="6" t="s">
        <v>5</v>
      </c>
    </row>
    <row r="36" spans="2:7" x14ac:dyDescent="0.4">
      <c r="B36" s="2" t="s">
        <v>48</v>
      </c>
      <c r="C36" s="19" t="s">
        <v>57</v>
      </c>
      <c r="D36" s="20"/>
      <c r="E36" s="3">
        <v>0</v>
      </c>
      <c r="F36" s="2"/>
      <c r="G36" s="2" t="s">
        <v>8</v>
      </c>
    </row>
    <row r="37" spans="2:7" x14ac:dyDescent="0.4">
      <c r="B37" s="2"/>
      <c r="C37" s="8"/>
      <c r="D37" s="9"/>
      <c r="E37" s="14"/>
      <c r="F37" s="15"/>
      <c r="G37" s="14">
        <v>22200</v>
      </c>
    </row>
    <row r="38" spans="2:7" x14ac:dyDescent="0.4">
      <c r="B38" s="2"/>
      <c r="C38" s="2" t="s">
        <v>81</v>
      </c>
      <c r="D38" s="2" t="s">
        <v>82</v>
      </c>
      <c r="E38" s="14">
        <v>2000</v>
      </c>
      <c r="F38" s="14"/>
      <c r="G38" s="15"/>
    </row>
    <row r="39" spans="2:7" x14ac:dyDescent="0.4">
      <c r="B39" s="2"/>
      <c r="C39" s="2" t="s">
        <v>83</v>
      </c>
      <c r="D39" s="2" t="s">
        <v>84</v>
      </c>
      <c r="E39" s="14"/>
      <c r="F39" s="14">
        <v>2000</v>
      </c>
      <c r="G39" s="15"/>
    </row>
    <row r="40" spans="2:7" x14ac:dyDescent="0.4">
      <c r="B40" s="2"/>
      <c r="C40" s="2"/>
      <c r="D40" s="2"/>
      <c r="E40" s="14"/>
      <c r="F40" s="14">
        <f>SUM(F38:F39)</f>
        <v>2000</v>
      </c>
      <c r="G40" s="14">
        <v>22200</v>
      </c>
    </row>
  </sheetData>
  <mergeCells count="3">
    <mergeCell ref="C4:D4"/>
    <mergeCell ref="C16:D16"/>
    <mergeCell ref="C36:D3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113-1-7月</vt:lpstr>
      <vt:lpstr>113-8-12月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KUSJH</dc:creator>
  <cp:lastModifiedBy>KUSJH</cp:lastModifiedBy>
  <cp:lastPrinted>2024-08-16T04:27:50Z</cp:lastPrinted>
  <dcterms:created xsi:type="dcterms:W3CDTF">2024-08-16T03:27:17Z</dcterms:created>
  <dcterms:modified xsi:type="dcterms:W3CDTF">2025-09-24T05:44:11Z</dcterms:modified>
</cp:coreProperties>
</file>